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D:\Đường Hào 2026\Người có công 2026\Thu hồi tiền hưởng sai\BC KQ thu hồi\"/>
    </mc:Choice>
  </mc:AlternateContent>
  <xr:revisionPtr revIDLastSave="0" documentId="13_ncr:1_{8D8A3B02-4451-418F-ADA2-2315075C4007}" xr6:coauthVersionLast="47" xr6:coauthVersionMax="47" xr10:uidLastSave="{00000000-0000-0000-0000-000000000000}"/>
  <bookViews>
    <workbookView xWindow="780" yWindow="780" windowWidth="21600" windowHeight="11385" xr2:uid="{00000000-000D-0000-FFFF-FFFF00000000}"/>
  </bookViews>
  <sheets>
    <sheet name="Sheet1" sheetId="1" r:id="rId1"/>
  </sheets>
  <definedNames>
    <definedName name="_xlnm._FilterDatabase" localSheetId="0" hidden="1">Sheet1!#REF!</definedName>
  </definedNames>
  <calcPr calcId="181029"/>
</workbook>
</file>

<file path=xl/calcChain.xml><?xml version="1.0" encoding="utf-8"?>
<calcChain xmlns="http://schemas.openxmlformats.org/spreadsheetml/2006/main">
  <c r="H18" i="1" l="1"/>
  <c r="G18" i="1"/>
  <c r="H10" i="1"/>
  <c r="H11" i="1"/>
  <c r="H12" i="1"/>
  <c r="H13" i="1"/>
  <c r="H14" i="1"/>
  <c r="H15" i="1"/>
  <c r="H16" i="1"/>
  <c r="H17" i="1"/>
  <c r="H9" i="1"/>
  <c r="F18" i="1" l="1"/>
</calcChain>
</file>

<file path=xl/sharedStrings.xml><?xml version="1.0" encoding="utf-8"?>
<sst xmlns="http://schemas.openxmlformats.org/spreadsheetml/2006/main" count="51" uniqueCount="41">
  <si>
    <t>Stt</t>
  </si>
  <si>
    <t>Họ và tên</t>
  </si>
  <si>
    <t>Năm
 sinh</t>
  </si>
  <si>
    <t>Ghi 
chú</t>
  </si>
  <si>
    <t>Phạm Thị Lý</t>
  </si>
  <si>
    <t>Nguyễn Văn Bình</t>
  </si>
  <si>
    <t>Nguyễn Thị Oanh</t>
  </si>
  <si>
    <t>Trần Thị Quỳnh Sen</t>
  </si>
  <si>
    <t>Trần Xuân Dũng</t>
  </si>
  <si>
    <t>Đặng Ngọc Khoa</t>
  </si>
  <si>
    <t>ỦY BAN NHÂN DÂN</t>
  </si>
  <si>
    <t>Vũ Văn Tuân</t>
  </si>
  <si>
    <t>Đặng Thị Tơ</t>
  </si>
  <si>
    <t>Trần Thái Quý</t>
  </si>
  <si>
    <t>Tổng cộng: 09 đối tượng</t>
  </si>
  <si>
    <t>PHƯỜNG ĐƯỜNG HÀO</t>
  </si>
  <si>
    <t>DANH SÁCH CHI TIẾT</t>
  </si>
  <si>
    <t>Địa chỉ</t>
  </si>
  <si>
    <r>
      <t xml:space="preserve">Số tiền đã thu hồi </t>
    </r>
    <r>
      <rPr>
        <i/>
        <sz val="13"/>
        <color theme="1"/>
        <rFont val="Times New Roman"/>
        <family val="1"/>
      </rPr>
      <t>(đồng)</t>
    </r>
  </si>
  <si>
    <t>Số tiền còn lại phải thu hồi</t>
  </si>
  <si>
    <r>
      <t xml:space="preserve">Số tiền 
   phải thu hồi </t>
    </r>
    <r>
      <rPr>
        <i/>
        <sz val="13"/>
        <color theme="1"/>
        <rFont val="Times New Roman"/>
        <family val="1"/>
      </rPr>
      <t>(đồng)</t>
    </r>
  </si>
  <si>
    <t xml:space="preserve">Hiện đang sống cùng vợ và các con, điều kinh tế phụ thuộc vào vợ, sức khoẻ yếu. UBND phường đã đôn đốc nộp lại số tiền đã hưởng nhưng do điều kiện kinh tế khó khăn chưa có khả năng nộp lại; </t>
  </si>
  <si>
    <t>Hiện đang sống cùng vợ và các con, điều kinh tế phụ thuộc vào vợ, sức khoẻ yếu. UBND phường đã đôn đốc nộp lại số tiền đã hưởng nhưng kinh tế khó khăn hiện chưa có khả năng nộp lại</t>
  </si>
  <si>
    <t xml:space="preserve">Trước sống cùng bố mẹ tại xã Dị Sử cũ (nay là phường Đường Hào), sức khỏe yếu, kinh tế phụ thuộc vào bố mẹ nên hết sức khó khăn. UBND phường đã gặp gỡ đôn đốc gia đình nộp lại số tiền đã hưởng nhưng kinh tế khó khăn hiện chưa có khả năng nộp lại. Hiện tại bà Đặng Thị Tơ không thường trú tại địa phương </t>
  </si>
  <si>
    <t>Sức khỏe kém, chậm hơn so với người bình thường, thu nhập chính dựa vào làm ruộng cùng bố mẹ già. Bản thân không có chồng, có 1 con gái đã lấy chồng. Gia đình kinh tế khó khăn. UBND phường đã đôn đốc nộp lại số tiền đã hưởng nhưng do điều kiện kinh tế khó khăn chưa có khả năng nộp lại.</t>
  </si>
  <si>
    <t>Lý do thu hồi</t>
  </si>
  <si>
    <t>Kết luận số 84/KL-TTr</t>
  </si>
  <si>
    <t>Đối tượng người có công bị đình chỉ thu hồi 
theo kiến nghị của các cơ quan kiểm toán, thanh tra, kiểm tra, cơ quan tài chính, cơ quan quản lý cấp trên</t>
  </si>
  <si>
    <t xml:space="preserve">Ông Đặng Ngọc Khoa bị ung thư di căn đã mất ngày 10/03/2025. </t>
  </si>
  <si>
    <t xml:space="preserve">Kết luận số 558/KL-TTr </t>
  </si>
  <si>
    <t>Trước kia sống tại xã Hưng Long cũ (nay là phường Đường Hào cùng mẹ già, bản thân bị bệnh tim sức khoẻ yếu, thường xuyên phải điều trị tại viện, kinh tế hết sức khó khăn. UBND phường đã phối hợp cùng tổ dân phố trực tiếp xuống nhà vận động, đôn đốc nộp lại tiền thu hồi nhưng gia đình kinh tế khó khăn chưa có khả năng nộp lại số tiền. Hiện tại bà Trần Thị Quỳnh Sen không thường trú tại địa phương</t>
  </si>
  <si>
    <t>Hiện đang là đối tượng khuyết tật, không có khả năng lao động, thu nhập dựa vào tiền trợ cấp cho người khuyết tật hàng tháng. Bản thân không có chồng, không có con. Hiện chưa có khả năng nộp lại số tiền đã hưởng.</t>
  </si>
  <si>
    <t>(Kèm theo Báo cáo số      /BC-UBND ngày 19/10/2026 của Ủy ban nhân dân phường Đường Hào)</t>
  </si>
  <si>
    <t>TDP Rừng,
Dị Sử (nay là TDP Dị Sử, Đường Hào)</t>
  </si>
  <si>
    <t>TDP Nhân Vinh, Dị Sử (nay là TDP Nhân Vinh, Đường Hào)</t>
  </si>
  <si>
    <t>thôn Thuần Xuyên, Hưng Long (nay là TDP Thuần Xuyên,
Đường Hào)</t>
  </si>
  <si>
    <t>Thôn Thuần Xuyên, Hưng Long (nay là TDP Thuần Xuyên,
Đường Hào)</t>
  </si>
  <si>
    <t>Thôn Đống Thanh, Hưng Long (nay là TDP Hưng Long,
Đường Hào)</t>
  </si>
  <si>
    <t>Thôn Hòe Lâm, 
Ngọc Lâm (nay là TDP Ngọc Lâm, Đường Hào)</t>
  </si>
  <si>
    <t>Hiện đang là đối tượng khuyết tật nghe nói. Thu nhập hàng tháng dựa vào tiền trợ cấp cho người khuyết tật và làm ruộng. Sống cùng vợ và 4 con trong ngôi nhà mái tôn được hỗ trợ từ chương trình sửa nhà cho hộ nghèo.  Kinh tề gia đình hết sức khó khăn. Gia đình đã nộp lại số tiền: 200.000đ vào năm 2025.</t>
  </si>
  <si>
    <t>Hiện đang sống cùng vợ, bản thân chậm chạp, không biết làm ăn, kinh tế phụ thuộc vào việc làm nông nghiệp của vợ. UBND phường đã phối hợp cùng tổ dân phố trực tiếp xuống nhà vận động, đôn đốc nộp lại tiền thu hồi, gia đình đã  nộp lại số tiền : 500.000đ năm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</si>
</sst>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3" x14ac:knownFonts="1">
    <font>
      <sz val="11"/>
      <color theme="1"/>
      <name val="Calibri"/>
      <family val="2"/>
      <charset val="163"/>
      <scheme val="minor"/>
    </font>
    <font>
      <b/>
      <sz val="14"/>
      <color theme="1"/>
      <name val="Times New Roman"/>
      <family val="1"/>
    </font>
    <font>
      <sz val="14"/>
      <color theme="1"/>
      <name val="Times New Roman"/>
      <family val="1"/>
    </font>
    <font>
      <i/>
      <sz val="14"/>
      <color theme="1"/>
      <name val="Times New Roman"/>
      <family val="1"/>
    </font>
    <font>
      <sz val="11"/>
      <color theme="1"/>
      <name val="Calibri"/>
      <family val="2"/>
      <charset val="163"/>
      <scheme val="minor"/>
    </font>
    <font>
      <b/>
      <sz val="13"/>
      <color theme="1"/>
      <name val="Times New Roman"/>
      <family val="1"/>
    </font>
    <font>
      <i/>
      <sz val="13"/>
      <color theme="1"/>
      <name val="Times New Roman"/>
      <family val="1"/>
    </font>
    <font>
      <sz val="12"/>
      <color theme="1"/>
      <name val="Times New Roman"/>
      <family val="1"/>
    </font>
    <font>
      <sz val="12"/>
      <name val="Times New Roman"/>
      <family val="1"/>
    </font>
    <font>
      <b/>
      <sz val="12"/>
      <color theme="1"/>
      <name val="Times New Roman"/>
      <family val="1"/>
    </font>
    <font>
      <sz val="12"/>
      <color indexed="8"/>
      <name val="Times New Roman"/>
      <family val="1"/>
    </font>
    <font>
      <b/>
      <sz val="12"/>
      <name val="Times New Roman"/>
      <family val="1"/>
    </font>
    <font>
      <sz val="12"/>
      <name val="Times New Roman"/>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43" fontId="4" fillId="0" borderId="0" applyFont="0" applyFill="0" applyBorder="0" applyAlignment="0" applyProtection="0"/>
  </cellStyleXfs>
  <cellXfs count="33">
    <xf numFmtId="0" fontId="0" fillId="0" borderId="0" xfId="0"/>
    <xf numFmtId="0" fontId="2" fillId="0" borderId="0" xfId="0" applyFont="1"/>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2" borderId="0" xfId="0" applyFont="1" applyFill="1"/>
    <xf numFmtId="0" fontId="0" fillId="2" borderId="0" xfId="0" applyFill="1"/>
    <xf numFmtId="0" fontId="5"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center" vertical="center"/>
    </xf>
    <xf numFmtId="3" fontId="8" fillId="2" borderId="1" xfId="0" applyNumberFormat="1" applyFont="1" applyFill="1" applyBorder="1" applyAlignment="1">
      <alignment vertical="center" wrapText="1"/>
    </xf>
    <xf numFmtId="0" fontId="9" fillId="0" borderId="1" xfId="0" applyFont="1" applyBorder="1" applyAlignment="1">
      <alignment horizontal="center" vertical="center" wrapText="1"/>
    </xf>
    <xf numFmtId="3" fontId="9" fillId="0" borderId="1" xfId="0" applyNumberFormat="1" applyFont="1" applyBorder="1" applyAlignment="1">
      <alignment horizontal="center" vertical="center" wrapText="1"/>
    </xf>
    <xf numFmtId="3" fontId="8" fillId="2" borderId="2" xfId="0" applyNumberFormat="1" applyFont="1" applyFill="1" applyBorder="1" applyAlignment="1">
      <alignment vertical="center" wrapText="1"/>
    </xf>
    <xf numFmtId="0" fontId="7" fillId="0" borderId="1" xfId="0" applyFont="1" applyBorder="1" applyAlignment="1">
      <alignment vertical="center" wrapText="1"/>
    </xf>
    <xf numFmtId="0" fontId="7" fillId="3" borderId="1" xfId="0" applyFont="1" applyFill="1" applyBorder="1" applyAlignment="1">
      <alignment vertical="center"/>
    </xf>
    <xf numFmtId="0" fontId="7" fillId="3" borderId="1" xfId="0" applyFont="1" applyFill="1" applyBorder="1" applyAlignment="1">
      <alignment horizontal="center" vertical="center"/>
    </xf>
    <xf numFmtId="3" fontId="10" fillId="2" borderId="1" xfId="0" applyNumberFormat="1" applyFont="1" applyFill="1" applyBorder="1" applyAlignment="1">
      <alignment vertical="center"/>
    </xf>
    <xf numFmtId="3" fontId="11" fillId="2" borderId="1" xfId="0" applyNumberFormat="1" applyFont="1" applyFill="1" applyBorder="1" applyAlignment="1">
      <alignment vertical="center" wrapText="1"/>
    </xf>
    <xf numFmtId="164" fontId="9" fillId="0" borderId="1" xfId="1" applyNumberFormat="1" applyFont="1" applyBorder="1" applyAlignment="1">
      <alignment horizontal="center" vertical="center" wrapText="1"/>
    </xf>
    <xf numFmtId="0" fontId="7" fillId="2" borderId="1" xfId="0" applyFont="1" applyFill="1" applyBorder="1" applyAlignment="1">
      <alignment vertical="center" wrapText="1"/>
    </xf>
    <xf numFmtId="0" fontId="7" fillId="2"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2" xfId="0" applyFont="1" applyBorder="1" applyAlignment="1">
      <alignment horizontal="center" vertical="center" wrapText="1"/>
    </xf>
    <xf numFmtId="0" fontId="5" fillId="0" borderId="0" xfId="0" applyFont="1" applyAlignment="1">
      <alignment horizontal="center" vertical="center" wrapText="1"/>
    </xf>
    <xf numFmtId="0" fontId="1" fillId="0" borderId="0" xfId="0" applyFont="1" applyAlignment="1">
      <alignment horizontal="center"/>
    </xf>
    <xf numFmtId="0" fontId="1" fillId="0" borderId="0" xfId="0" applyFont="1" applyAlignment="1">
      <alignment horizontal="center" wrapText="1"/>
    </xf>
    <xf numFmtId="0" fontId="3" fillId="0" borderId="0" xfId="0" applyFont="1" applyAlignment="1">
      <alignment horizontal="center"/>
    </xf>
    <xf numFmtId="0" fontId="2" fillId="0" borderId="0" xfId="0" applyFont="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238125</xdr:colOff>
      <xdr:row>2</xdr:row>
      <xdr:rowOff>247650</xdr:rowOff>
    </xdr:from>
    <xdr:to>
      <xdr:col>1</xdr:col>
      <xdr:colOff>828675</xdr:colOff>
      <xdr:row>2</xdr:row>
      <xdr:rowOff>247650</xdr:rowOff>
    </xdr:to>
    <xdr:cxnSp macro="">
      <xdr:nvCxnSpPr>
        <xdr:cNvPr id="12" name="Straight Connector 11">
          <a:extLst>
            <a:ext uri="{FF2B5EF4-FFF2-40B4-BE49-F238E27FC236}">
              <a16:creationId xmlns:a16="http://schemas.microsoft.com/office/drawing/2014/main" id="{00000000-0008-0000-0000-00000C000000}"/>
            </a:ext>
          </a:extLst>
        </xdr:cNvPr>
        <xdr:cNvCxnSpPr/>
      </xdr:nvCxnSpPr>
      <xdr:spPr>
        <a:xfrm>
          <a:off x="600075" y="762000"/>
          <a:ext cx="5905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8"/>
  <sheetViews>
    <sheetView tabSelected="1" view="pageBreakPreview" topLeftCell="A13" zoomScaleNormal="100" zoomScaleSheetLayoutView="100" workbookViewId="0">
      <selection activeCell="K14" sqref="K14"/>
    </sheetView>
  </sheetViews>
  <sheetFormatPr defaultRowHeight="15" x14ac:dyDescent="0.25"/>
  <cols>
    <col min="1" max="1" width="5.42578125" customWidth="1"/>
    <col min="2" max="2" width="18.140625" customWidth="1"/>
    <col min="3" max="3" width="8.5703125" customWidth="1"/>
    <col min="4" max="4" width="15.85546875" customWidth="1"/>
    <col min="5" max="5" width="12.28515625" customWidth="1"/>
    <col min="6" max="6" width="14.28515625" style="5" customWidth="1"/>
    <col min="7" max="7" width="11.140625" customWidth="1"/>
    <col min="8" max="8" width="15.28515625" customWidth="1"/>
    <col min="9" max="9" width="42.28515625" customWidth="1"/>
  </cols>
  <sheetData>
    <row r="1" spans="1:9" ht="20.25" customHeight="1" x14ac:dyDescent="0.3">
      <c r="A1" s="2"/>
      <c r="B1" s="2"/>
      <c r="C1" s="2"/>
      <c r="D1" s="2"/>
      <c r="E1" s="2"/>
      <c r="F1" s="4"/>
      <c r="G1" s="1"/>
      <c r="H1" s="1"/>
      <c r="I1" s="1"/>
    </row>
    <row r="2" spans="1:9" ht="20.25" customHeight="1" x14ac:dyDescent="0.3">
      <c r="A2" s="28" t="s">
        <v>10</v>
      </c>
      <c r="B2" s="28"/>
      <c r="C2" s="28"/>
      <c r="D2" s="3"/>
      <c r="E2" s="3"/>
      <c r="F2" s="4"/>
      <c r="G2" s="1"/>
      <c r="H2" s="1"/>
      <c r="I2" s="1"/>
    </row>
    <row r="3" spans="1:9" ht="20.25" customHeight="1" x14ac:dyDescent="0.3">
      <c r="A3" s="28" t="s">
        <v>15</v>
      </c>
      <c r="B3" s="28"/>
      <c r="C3" s="28"/>
      <c r="D3" s="3"/>
      <c r="E3" s="3"/>
      <c r="F3" s="4"/>
      <c r="G3" s="1"/>
      <c r="H3" s="1"/>
      <c r="I3" s="1"/>
    </row>
    <row r="4" spans="1:9" ht="18.75" x14ac:dyDescent="0.3">
      <c r="A4" s="29" t="s">
        <v>16</v>
      </c>
      <c r="B4" s="29"/>
      <c r="C4" s="29"/>
      <c r="D4" s="29"/>
      <c r="E4" s="29"/>
      <c r="F4" s="29"/>
      <c r="G4" s="29"/>
      <c r="H4" s="29"/>
      <c r="I4" s="29"/>
    </row>
    <row r="5" spans="1:9" ht="42.75" customHeight="1" x14ac:dyDescent="0.3">
      <c r="A5" s="30" t="s">
        <v>27</v>
      </c>
      <c r="B5" s="29"/>
      <c r="C5" s="29"/>
      <c r="D5" s="29"/>
      <c r="E5" s="29"/>
      <c r="F5" s="29"/>
      <c r="G5" s="29"/>
      <c r="H5" s="29"/>
      <c r="I5" s="29"/>
    </row>
    <row r="6" spans="1:9" ht="18.75" x14ac:dyDescent="0.3">
      <c r="A6" s="31" t="s">
        <v>32</v>
      </c>
      <c r="B6" s="32"/>
      <c r="C6" s="32"/>
      <c r="D6" s="32"/>
      <c r="E6" s="32"/>
      <c r="F6" s="32"/>
      <c r="G6" s="32"/>
      <c r="H6" s="32"/>
      <c r="I6" s="32"/>
    </row>
    <row r="8" spans="1:9" ht="72.75" customHeight="1" x14ac:dyDescent="0.25">
      <c r="A8" s="6" t="s">
        <v>0</v>
      </c>
      <c r="B8" s="6" t="s">
        <v>1</v>
      </c>
      <c r="C8" s="6" t="s">
        <v>2</v>
      </c>
      <c r="D8" s="6" t="s">
        <v>17</v>
      </c>
      <c r="E8" s="6" t="s">
        <v>25</v>
      </c>
      <c r="F8" s="7" t="s">
        <v>20</v>
      </c>
      <c r="G8" s="6" t="s">
        <v>18</v>
      </c>
      <c r="H8" s="6" t="s">
        <v>19</v>
      </c>
      <c r="I8" s="6" t="s">
        <v>3</v>
      </c>
    </row>
    <row r="9" spans="1:9" ht="97.5" customHeight="1" x14ac:dyDescent="0.25">
      <c r="A9" s="8">
        <v>1</v>
      </c>
      <c r="B9" s="9" t="s">
        <v>4</v>
      </c>
      <c r="C9" s="10">
        <v>1974</v>
      </c>
      <c r="D9" s="8" t="s">
        <v>36</v>
      </c>
      <c r="E9" s="24" t="s">
        <v>26</v>
      </c>
      <c r="F9" s="11">
        <v>185730000</v>
      </c>
      <c r="G9" s="12">
        <v>0</v>
      </c>
      <c r="H9" s="13">
        <f>F9-G9</f>
        <v>185730000</v>
      </c>
      <c r="I9" s="21" t="s">
        <v>31</v>
      </c>
    </row>
    <row r="10" spans="1:9" ht="119.25" customHeight="1" x14ac:dyDescent="0.25">
      <c r="A10" s="8">
        <v>2</v>
      </c>
      <c r="B10" s="9" t="s">
        <v>5</v>
      </c>
      <c r="C10" s="10">
        <v>1975</v>
      </c>
      <c r="D10" s="8" t="s">
        <v>36</v>
      </c>
      <c r="E10" s="24" t="s">
        <v>26</v>
      </c>
      <c r="F10" s="11">
        <v>107979000</v>
      </c>
      <c r="G10" s="13">
        <v>200000</v>
      </c>
      <c r="H10" s="13">
        <f t="shared" ref="H10:H17" si="0">F10-G10</f>
        <v>107779000</v>
      </c>
      <c r="I10" s="21" t="s">
        <v>39</v>
      </c>
    </row>
    <row r="11" spans="1:9" ht="117.75" customHeight="1" x14ac:dyDescent="0.25">
      <c r="A11" s="8">
        <v>3</v>
      </c>
      <c r="B11" s="9" t="s">
        <v>6</v>
      </c>
      <c r="C11" s="10">
        <v>1975</v>
      </c>
      <c r="D11" s="8" t="s">
        <v>36</v>
      </c>
      <c r="E11" s="24" t="s">
        <v>26</v>
      </c>
      <c r="F11" s="11">
        <v>182790000</v>
      </c>
      <c r="G11" s="12">
        <v>0</v>
      </c>
      <c r="H11" s="13">
        <f t="shared" si="0"/>
        <v>182790000</v>
      </c>
      <c r="I11" s="21" t="s">
        <v>24</v>
      </c>
    </row>
    <row r="12" spans="1:9" ht="154.5" customHeight="1" x14ac:dyDescent="0.25">
      <c r="A12" s="8">
        <v>4</v>
      </c>
      <c r="B12" s="9" t="s">
        <v>7</v>
      </c>
      <c r="C12" s="10">
        <v>1993</v>
      </c>
      <c r="D12" s="8" t="s">
        <v>36</v>
      </c>
      <c r="E12" s="24" t="s">
        <v>26</v>
      </c>
      <c r="F12" s="11">
        <v>102312000</v>
      </c>
      <c r="G12" s="12">
        <v>0</v>
      </c>
      <c r="H12" s="13">
        <f t="shared" si="0"/>
        <v>102312000</v>
      </c>
      <c r="I12" s="21" t="s">
        <v>30</v>
      </c>
    </row>
    <row r="13" spans="1:9" ht="113.25" customHeight="1" x14ac:dyDescent="0.25">
      <c r="A13" s="8">
        <v>5</v>
      </c>
      <c r="B13" s="9" t="s">
        <v>8</v>
      </c>
      <c r="C13" s="10">
        <v>1975</v>
      </c>
      <c r="D13" s="8" t="s">
        <v>35</v>
      </c>
      <c r="E13" s="24" t="s">
        <v>26</v>
      </c>
      <c r="F13" s="14">
        <v>173046000</v>
      </c>
      <c r="G13" s="13">
        <v>500000</v>
      </c>
      <c r="H13" s="13">
        <f t="shared" si="0"/>
        <v>172546000</v>
      </c>
      <c r="I13" s="21" t="s">
        <v>40</v>
      </c>
    </row>
    <row r="14" spans="1:9" ht="99.75" customHeight="1" x14ac:dyDescent="0.25">
      <c r="A14" s="8">
        <v>6</v>
      </c>
      <c r="B14" s="15" t="s">
        <v>9</v>
      </c>
      <c r="C14" s="10">
        <v>1955</v>
      </c>
      <c r="D14" s="8" t="s">
        <v>37</v>
      </c>
      <c r="E14" s="23" t="s">
        <v>29</v>
      </c>
      <c r="F14" s="14">
        <v>165670000</v>
      </c>
      <c r="G14" s="12">
        <v>0</v>
      </c>
      <c r="H14" s="13">
        <f t="shared" si="0"/>
        <v>165670000</v>
      </c>
      <c r="I14" s="22" t="s">
        <v>28</v>
      </c>
    </row>
    <row r="15" spans="1:9" ht="99" customHeight="1" x14ac:dyDescent="0.25">
      <c r="A15" s="8">
        <v>7</v>
      </c>
      <c r="B15" s="9" t="s">
        <v>11</v>
      </c>
      <c r="C15" s="10">
        <v>1984</v>
      </c>
      <c r="D15" s="8" t="s">
        <v>33</v>
      </c>
      <c r="E15" s="24" t="s">
        <v>26</v>
      </c>
      <c r="F15" s="14">
        <v>175986000</v>
      </c>
      <c r="G15" s="12">
        <v>0</v>
      </c>
      <c r="H15" s="13">
        <f t="shared" si="0"/>
        <v>175986000</v>
      </c>
      <c r="I15" s="21" t="s">
        <v>21</v>
      </c>
    </row>
    <row r="16" spans="1:9" ht="121.5" customHeight="1" x14ac:dyDescent="0.25">
      <c r="A16" s="8">
        <v>8</v>
      </c>
      <c r="B16" s="16" t="s">
        <v>12</v>
      </c>
      <c r="C16" s="17">
        <v>1989</v>
      </c>
      <c r="D16" s="8" t="s">
        <v>34</v>
      </c>
      <c r="E16" s="24" t="s">
        <v>26</v>
      </c>
      <c r="F16" s="18">
        <v>102135000</v>
      </c>
      <c r="G16" s="12">
        <v>0</v>
      </c>
      <c r="H16" s="13">
        <f t="shared" si="0"/>
        <v>102135000</v>
      </c>
      <c r="I16" s="21" t="s">
        <v>23</v>
      </c>
    </row>
    <row r="17" spans="1:9" ht="99" customHeight="1" x14ac:dyDescent="0.25">
      <c r="A17" s="8">
        <v>9</v>
      </c>
      <c r="B17" s="15" t="s">
        <v>13</v>
      </c>
      <c r="C17" s="10">
        <v>1976</v>
      </c>
      <c r="D17" s="8" t="s">
        <v>38</v>
      </c>
      <c r="E17" s="24" t="s">
        <v>26</v>
      </c>
      <c r="F17" s="14">
        <v>75029000</v>
      </c>
      <c r="G17" s="12">
        <v>0</v>
      </c>
      <c r="H17" s="13">
        <f t="shared" si="0"/>
        <v>75029000</v>
      </c>
      <c r="I17" s="21" t="s">
        <v>22</v>
      </c>
    </row>
    <row r="18" spans="1:9" ht="35.25" customHeight="1" x14ac:dyDescent="0.25">
      <c r="A18" s="25" t="s">
        <v>14</v>
      </c>
      <c r="B18" s="26"/>
      <c r="C18" s="27"/>
      <c r="D18" s="10"/>
      <c r="E18" s="10"/>
      <c r="F18" s="19">
        <f>SUM(F9:F17)</f>
        <v>1270677000</v>
      </c>
      <c r="G18" s="20">
        <f>SUM(G9:G17)</f>
        <v>700000</v>
      </c>
      <c r="H18" s="13">
        <f>F18-G18</f>
        <v>1269977000</v>
      </c>
      <c r="I18" s="12"/>
    </row>
  </sheetData>
  <mergeCells count="6">
    <mergeCell ref="A18:C18"/>
    <mergeCell ref="A2:C2"/>
    <mergeCell ref="A3:C3"/>
    <mergeCell ref="A4:I4"/>
    <mergeCell ref="A5:I5"/>
    <mergeCell ref="A6:I6"/>
  </mergeCells>
  <pageMargins left="0.24" right="0" top="0.23" bottom="0.22" header="0.2" footer="0.2"/>
  <pageSetup paperSize="9"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admin</cp:lastModifiedBy>
  <cp:lastPrinted>2026-10-15T04:12:12Z</cp:lastPrinted>
  <dcterms:created xsi:type="dcterms:W3CDTF">2023-07-06T00:58:42Z</dcterms:created>
  <dcterms:modified xsi:type="dcterms:W3CDTF">2026-10-19T04:00:18Z</dcterms:modified>
</cp:coreProperties>
</file>